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60" windowHeight="1207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'Feuil1'!$A$4:$H$49</definedName>
    <definedName name="_xlnm.Print_Area" localSheetId="0">'Feuil1'!$A$2:$H$50</definedName>
  </definedNames>
  <calcPr fullCalcOnLoad="1"/>
</workbook>
</file>

<file path=xl/sharedStrings.xml><?xml version="1.0" encoding="utf-8"?>
<sst xmlns="http://schemas.openxmlformats.org/spreadsheetml/2006/main" count="149" uniqueCount="106">
  <si>
    <t xml:space="preserve">INDRE ET LOIRE </t>
  </si>
  <si>
    <t>PROP</t>
  </si>
  <si>
    <t>ISERE</t>
  </si>
  <si>
    <t>JURA</t>
  </si>
  <si>
    <t>MAJ</t>
  </si>
  <si>
    <t>LANDES</t>
  </si>
  <si>
    <t>LOIR ET CHER</t>
  </si>
  <si>
    <t>LOIRE</t>
  </si>
  <si>
    <t>HAUTE LOIRE</t>
  </si>
  <si>
    <t>LOIRE ATLANTIQUE</t>
  </si>
  <si>
    <t>LOIRET</t>
  </si>
  <si>
    <t>LOT</t>
  </si>
  <si>
    <t xml:space="preserve">LOT ET GARONNE </t>
  </si>
  <si>
    <t>LOZERE</t>
  </si>
  <si>
    <t xml:space="preserve">MAINE ET LOIRE 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</si>
  <si>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</si>
  <si>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</si>
  <si>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</si>
  <si>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</si>
  <si>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</si>
  <si>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</si>
  <si>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</si>
  <si>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</si>
  <si>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</si>
  <si>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</si>
  <si>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</si>
  <si>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</si>
  <si>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</si>
  <si>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</si>
  <si>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</si>
  <si>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</si>
  <si>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</si>
  <si>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75</t>
  </si>
  <si>
    <t>PARIS</t>
  </si>
  <si>
    <t xml:space="preserve">SEINE ET MARNE </t>
  </si>
  <si>
    <t>YVELINES</t>
  </si>
  <si>
    <t>ESSONNE</t>
  </si>
  <si>
    <t xml:space="preserve">HAUTS DE SEINE </t>
  </si>
  <si>
    <t>SEINE SAINT-DENIS</t>
  </si>
  <si>
    <t>VAL DE MARNE</t>
  </si>
  <si>
    <t>VAL D'OISE</t>
  </si>
  <si>
    <t>GUADELOUPE</t>
  </si>
  <si>
    <t>REUNION</t>
  </si>
  <si>
    <t>MAYOTTE</t>
  </si>
  <si>
    <t>MARTINIQUE</t>
  </si>
  <si>
    <t>SAINT-PIERRE ET MIQUELON</t>
  </si>
  <si>
    <t>NOUVELLE CALEDONIE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</si>
  <si>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</si>
  <si>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</si>
  <si>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</si>
  <si>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</si>
  <si>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</si>
  <si>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</si>
  <si>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</si>
  <si>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</si>
  <si>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</si>
  <si>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</si>
  <si>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</si>
  <si>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</si>
  <si>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</si>
  <si>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</si>
  <si>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</si>
  <si>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</si>
  <si>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</si>
  <si>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</si>
  <si>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</si>
  <si>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</si>
  <si>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</si>
  <si>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</si>
  <si>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</si>
  <si>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</si>
  <si>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</si>
  <si>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</si>
  <si>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</si>
  <si>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</si>
  <si>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</si>
  <si>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</si>
  <si>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77</t>
  </si>
  <si>
    <t>78</t>
  </si>
  <si>
    <t>91</t>
  </si>
  <si>
    <t>92</t>
  </si>
  <si>
    <t>93</t>
  </si>
  <si>
    <t>94</t>
  </si>
  <si>
    <t>95</t>
  </si>
  <si>
    <t>971</t>
  </si>
  <si>
    <t>972</t>
  </si>
  <si>
    <t>974</t>
  </si>
  <si>
    <t>975</t>
  </si>
  <si>
    <t>976</t>
  </si>
  <si>
    <t>988</t>
  </si>
  <si>
    <t>Code département</t>
  </si>
  <si>
    <t>Nom du département</t>
  </si>
  <si>
    <t>Nombre de sénateurs à élire</t>
  </si>
  <si>
    <t xml:space="preserve">Série </t>
  </si>
  <si>
    <t>Scrutin</t>
  </si>
  <si>
    <t>Montant plafond dépenses par candidat (scrutin majoritaire) ou liste de candidat (scrutin proportionnel)</t>
  </si>
  <si>
    <t>Montant plafond du remboursement forfaitaire par candidat (scrutin majoritaire) ou liste de candidats (scrutin proportionnel)</t>
  </si>
  <si>
    <t>FRANCAIS DE L'ETRANGER</t>
  </si>
  <si>
    <t>Population municipale 2017</t>
  </si>
  <si>
    <t>Elections sénatoriales de la série 2 - Plafonds de dépenses 2017</t>
  </si>
  <si>
    <t xml:space="preserve">Source calcul : </t>
  </si>
  <si>
    <t>Article 48 de la loi n° 2013-659 du 22 juillet 2013</t>
  </si>
  <si>
    <r>
      <rPr>
        <u val="single"/>
        <sz val="8"/>
        <rFont val="Calibri"/>
        <family val="2"/>
      </rPr>
      <t xml:space="preserve">Source chiffres pop </t>
    </r>
    <r>
      <rPr>
        <sz val="8"/>
        <rFont val="Calibri"/>
        <family val="2"/>
      </rPr>
      <t>: décret n°2016-1986 du 30 décembre 2016 ; décret du 17 janvier 2017 authentifiant la population des Français établis hors de France au 1er janvier 2017</t>
    </r>
  </si>
  <si>
    <t>Nouvelle-Calédonie : données de 2014 publiées par l'Institut de la statistique et des études économiques Nouvelle-Calédonie</t>
  </si>
  <si>
    <t>Mayotte : population légale de Mayotte en 2012 (publiée par l'INSEE)</t>
  </si>
  <si>
    <t>art. L.308-1 et L. 439-1-A du code électoral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</si>
</sst>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,\X\P\F"/>
    <numFmt numFmtId="169" formatCode="#,##0.\X\P\F"/>
    <numFmt numFmtId="170" formatCode="0.00000"/>
    <numFmt numFmtId="171" formatCode="0.000000"/>
    <numFmt numFmtId="172" formatCode="0.0000"/>
    <numFmt numFmtId="173" formatCode="0.000"/>
    <numFmt numFmtId="174" formatCode="0.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name val="Arial"/>
      <family val="0"/>
    </font>
    <font>
      <sz val="8"/>
      <name val="Calibri"/>
      <family val="2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double"/>
      <sz val="11"/>
      <color indexed="8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45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tabSelected="1" view="pageBreakPreview" zoomScale="145" zoomScaleSheetLayoutView="145" workbookViewId="0" topLeftCell="A1">
      <selection activeCell="A57" sqref="A57"/>
    </sheetView>
  </sheetViews>
  <sheetFormatPr defaultColWidth="11.421875" defaultRowHeight="15"/>
  <cols>
    <col min="1" max="1" width="11.421875" style="4" customWidth="1"/>
    <col min="2" max="2" width="32.8515625" style="0" customWidth="1"/>
    <col min="4" max="4" width="13.8515625" style="0" customWidth="1"/>
    <col min="5" max="5" width="18.140625" style="0" customWidth="1"/>
    <col min="6" max="6" width="22.8515625" style="0" customWidth="1"/>
    <col min="7" max="7" width="23.28125" style="0" customWidth="1"/>
    <col min="8" max="8" width="26.140625" style="0" customWidth="1"/>
    <col min="10" max="10" width="12.421875" style="0" bestFit="1" customWidth="1"/>
  </cols>
  <sheetData>
    <row r="2" spans="1:8" ht="67.5" customHeight="1">
      <c r="A2" s="30" t="s">
        <v>99</v>
      </c>
      <c r="B2" s="30"/>
      <c r="C2" s="30"/>
      <c r="D2" s="30"/>
      <c r="E2" s="30"/>
      <c r="F2" s="30"/>
      <c r="G2" s="30"/>
      <c r="H2" s="30"/>
    </row>
    <row r="4" spans="1:8" ht="63" customHeight="1">
      <c r="A4" s="5" t="s">
        <v>90</v>
      </c>
      <c r="B4" s="5" t="s">
        <v>91</v>
      </c>
      <c r="C4" s="7" t="s">
        <v>93</v>
      </c>
      <c r="D4" s="6" t="s">
        <v>92</v>
      </c>
      <c r="E4" s="6" t="s">
        <v>94</v>
      </c>
      <c r="F4" s="18" t="s">
        <v>98</v>
      </c>
      <c r="G4" s="9" t="s">
        <v>95</v>
      </c>
      <c r="H4" s="10" t="s">
        <v>96</v>
      </c>
    </row>
    <row r="5" spans="1:11" ht="15">
      <c r="A5" s="5" t="s">
        <v>47</v>
      </c>
      <c r="B5" s="5" t="s">
        <v>0</v>
      </c>
      <c r="C5" s="7">
        <v>1</v>
      </c>
      <c r="D5" s="6">
        <v>3</v>
      </c>
      <c r="E5" s="6" t="s">
        <v>1</v>
      </c>
      <c r="F5" s="8">
        <v>603924</v>
      </c>
      <c r="G5" s="11">
        <f>IF(D5&lt;=2,(10000+(F5*0.05))*1.23,(10000+(F5*0.02))*1.23)</f>
        <v>27156.5304</v>
      </c>
      <c r="H5" s="12">
        <f>+G5*47.5%</f>
        <v>12899.351939999999</v>
      </c>
      <c r="J5" s="25"/>
      <c r="K5" s="26"/>
    </row>
    <row r="6" spans="1:11" ht="15">
      <c r="A6" s="5" t="s">
        <v>48</v>
      </c>
      <c r="B6" s="5" t="s">
        <v>2</v>
      </c>
      <c r="C6" s="7">
        <v>1</v>
      </c>
      <c r="D6" s="6">
        <v>5</v>
      </c>
      <c r="E6" s="6" t="s">
        <v>1</v>
      </c>
      <c r="F6" s="8">
        <v>1243597</v>
      </c>
      <c r="G6" s="11">
        <f aca="true" t="shared" si="0" ref="G6:G47">IF(D6&lt;=2,(10000+(F6*0.05))*1.23,(10000+(F6*0.02))*1.23)</f>
        <v>42892.4862</v>
      </c>
      <c r="H6" s="12">
        <f aca="true" t="shared" si="1" ref="H6:H49">+G6*47.5%</f>
        <v>20373.930945</v>
      </c>
      <c r="J6" s="25"/>
      <c r="K6" s="26"/>
    </row>
    <row r="7" spans="1:11" ht="15">
      <c r="A7" s="5" t="s">
        <v>49</v>
      </c>
      <c r="B7" s="5" t="s">
        <v>3</v>
      </c>
      <c r="C7" s="7">
        <v>1</v>
      </c>
      <c r="D7" s="6">
        <v>2</v>
      </c>
      <c r="E7" s="6" t="s">
        <v>4</v>
      </c>
      <c r="F7" s="8">
        <v>260681</v>
      </c>
      <c r="G7" s="11">
        <f t="shared" si="0"/>
        <v>28331.881500000003</v>
      </c>
      <c r="H7" s="12">
        <f t="shared" si="1"/>
        <v>13457.643712500001</v>
      </c>
      <c r="J7" s="25"/>
      <c r="K7" s="26"/>
    </row>
    <row r="8" spans="1:11" ht="15">
      <c r="A8" s="5" t="s">
        <v>50</v>
      </c>
      <c r="B8" s="5" t="s">
        <v>5</v>
      </c>
      <c r="C8" s="7">
        <v>1</v>
      </c>
      <c r="D8" s="6">
        <v>2</v>
      </c>
      <c r="E8" s="6" t="s">
        <v>4</v>
      </c>
      <c r="F8" s="8">
        <v>400477</v>
      </c>
      <c r="G8" s="11">
        <f t="shared" si="0"/>
        <v>36929.3355</v>
      </c>
      <c r="H8" s="12">
        <f t="shared" si="1"/>
        <v>17541.4343625</v>
      </c>
      <c r="J8" s="25"/>
      <c r="K8" s="26"/>
    </row>
    <row r="9" spans="1:11" ht="15">
      <c r="A9" s="5" t="s">
        <v>51</v>
      </c>
      <c r="B9" s="5" t="s">
        <v>6</v>
      </c>
      <c r="C9" s="7">
        <v>1</v>
      </c>
      <c r="D9" s="6">
        <v>2</v>
      </c>
      <c r="E9" s="6" t="s">
        <v>4</v>
      </c>
      <c r="F9" s="8">
        <v>333567</v>
      </c>
      <c r="G9" s="11">
        <f t="shared" si="0"/>
        <v>32814.370500000005</v>
      </c>
      <c r="H9" s="12">
        <f t="shared" si="1"/>
        <v>15586.825987500002</v>
      </c>
      <c r="J9" s="25"/>
      <c r="K9" s="26"/>
    </row>
    <row r="10" spans="1:11" ht="15">
      <c r="A10" s="5" t="s">
        <v>52</v>
      </c>
      <c r="B10" s="5" t="s">
        <v>7</v>
      </c>
      <c r="C10" s="7">
        <v>1</v>
      </c>
      <c r="D10" s="6">
        <v>4</v>
      </c>
      <c r="E10" s="6" t="s">
        <v>1</v>
      </c>
      <c r="F10" s="8">
        <v>757305</v>
      </c>
      <c r="G10" s="11">
        <f t="shared" si="0"/>
        <v>30929.702999999998</v>
      </c>
      <c r="H10" s="12">
        <f t="shared" si="1"/>
        <v>14691.608924999999</v>
      </c>
      <c r="J10" s="25"/>
      <c r="K10" s="26"/>
    </row>
    <row r="11" spans="1:11" ht="15">
      <c r="A11" s="5" t="s">
        <v>53</v>
      </c>
      <c r="B11" s="5" t="s">
        <v>8</v>
      </c>
      <c r="C11" s="7">
        <v>1</v>
      </c>
      <c r="D11" s="6">
        <v>2</v>
      </c>
      <c r="E11" s="6" t="s">
        <v>4</v>
      </c>
      <c r="F11" s="8">
        <v>226565</v>
      </c>
      <c r="G11" s="11">
        <f t="shared" si="0"/>
        <v>26233.7475</v>
      </c>
      <c r="H11" s="12">
        <f t="shared" si="1"/>
        <v>12461.0300625</v>
      </c>
      <c r="J11" s="25"/>
      <c r="K11" s="26"/>
    </row>
    <row r="12" spans="1:11" ht="15">
      <c r="A12" s="5" t="s">
        <v>54</v>
      </c>
      <c r="B12" s="5" t="s">
        <v>9</v>
      </c>
      <c r="C12" s="7">
        <v>1</v>
      </c>
      <c r="D12" s="6">
        <v>5</v>
      </c>
      <c r="E12" s="6" t="s">
        <v>1</v>
      </c>
      <c r="F12" s="8">
        <v>1346592</v>
      </c>
      <c r="G12" s="11">
        <f t="shared" si="0"/>
        <v>45426.163199999995</v>
      </c>
      <c r="H12" s="12">
        <f t="shared" si="1"/>
        <v>21577.427519999997</v>
      </c>
      <c r="J12" s="25"/>
      <c r="K12" s="26"/>
    </row>
    <row r="13" spans="1:11" ht="15">
      <c r="A13" s="5" t="s">
        <v>55</v>
      </c>
      <c r="B13" s="5" t="s">
        <v>10</v>
      </c>
      <c r="C13" s="7">
        <v>1</v>
      </c>
      <c r="D13" s="6">
        <v>3</v>
      </c>
      <c r="E13" s="6" t="s">
        <v>1</v>
      </c>
      <c r="F13" s="8">
        <v>669737</v>
      </c>
      <c r="G13" s="11">
        <f t="shared" si="0"/>
        <v>28775.530199999997</v>
      </c>
      <c r="H13" s="12">
        <f t="shared" si="1"/>
        <v>13668.376844999999</v>
      </c>
      <c r="J13" s="25"/>
      <c r="K13" s="26"/>
    </row>
    <row r="14" spans="1:11" ht="15">
      <c r="A14" s="5" t="s">
        <v>56</v>
      </c>
      <c r="B14" s="5" t="s">
        <v>11</v>
      </c>
      <c r="C14" s="7">
        <v>1</v>
      </c>
      <c r="D14" s="6">
        <v>2</v>
      </c>
      <c r="E14" s="6" t="s">
        <v>4</v>
      </c>
      <c r="F14" s="8">
        <v>173648</v>
      </c>
      <c r="G14" s="11">
        <f t="shared" si="0"/>
        <v>22979.352000000003</v>
      </c>
      <c r="H14" s="12">
        <f t="shared" si="1"/>
        <v>10915.192200000001</v>
      </c>
      <c r="J14" s="25"/>
      <c r="K14" s="26"/>
    </row>
    <row r="15" spans="1:11" ht="15">
      <c r="A15" s="5" t="s">
        <v>57</v>
      </c>
      <c r="B15" s="5" t="s">
        <v>12</v>
      </c>
      <c r="C15" s="7">
        <v>1</v>
      </c>
      <c r="D15" s="6">
        <v>2</v>
      </c>
      <c r="E15" s="6" t="s">
        <v>4</v>
      </c>
      <c r="F15" s="8">
        <v>333234</v>
      </c>
      <c r="G15" s="11">
        <f t="shared" si="0"/>
        <v>32793.891</v>
      </c>
      <c r="H15" s="12">
        <f t="shared" si="1"/>
        <v>15577.098225000002</v>
      </c>
      <c r="J15" s="25"/>
      <c r="K15" s="26"/>
    </row>
    <row r="16" spans="1:11" ht="15">
      <c r="A16" s="5" t="s">
        <v>58</v>
      </c>
      <c r="B16" s="5" t="s">
        <v>13</v>
      </c>
      <c r="C16" s="7">
        <v>1</v>
      </c>
      <c r="D16" s="6">
        <v>1</v>
      </c>
      <c r="E16" s="6" t="s">
        <v>4</v>
      </c>
      <c r="F16" s="8">
        <v>76360</v>
      </c>
      <c r="G16" s="11">
        <f t="shared" si="0"/>
        <v>16996.14</v>
      </c>
      <c r="H16" s="12">
        <f t="shared" si="1"/>
        <v>8073.166499999999</v>
      </c>
      <c r="J16" s="25"/>
      <c r="K16" s="26"/>
    </row>
    <row r="17" spans="1:11" ht="15">
      <c r="A17" s="5" t="s">
        <v>59</v>
      </c>
      <c r="B17" s="5" t="s">
        <v>14</v>
      </c>
      <c r="C17" s="7">
        <v>1</v>
      </c>
      <c r="D17" s="6">
        <v>4</v>
      </c>
      <c r="E17" s="6" t="s">
        <v>1</v>
      </c>
      <c r="F17" s="8">
        <v>805835</v>
      </c>
      <c r="G17" s="11">
        <f t="shared" si="0"/>
        <v>32123.541</v>
      </c>
      <c r="H17" s="12">
        <f t="shared" si="1"/>
        <v>15258.681975</v>
      </c>
      <c r="J17" s="25"/>
      <c r="K17" s="26"/>
    </row>
    <row r="18" spans="1:11" ht="15">
      <c r="A18" s="5" t="s">
        <v>60</v>
      </c>
      <c r="B18" s="5" t="s">
        <v>15</v>
      </c>
      <c r="C18" s="7">
        <v>1</v>
      </c>
      <c r="D18" s="6">
        <v>3</v>
      </c>
      <c r="E18" s="6" t="s">
        <v>1</v>
      </c>
      <c r="F18" s="8">
        <v>499958</v>
      </c>
      <c r="G18" s="11">
        <f t="shared" si="0"/>
        <v>24598.9668</v>
      </c>
      <c r="H18" s="12">
        <f t="shared" si="1"/>
        <v>11684.509229999998</v>
      </c>
      <c r="J18" s="25"/>
      <c r="K18" s="26"/>
    </row>
    <row r="19" spans="1:11" ht="15">
      <c r="A19" s="5" t="s">
        <v>61</v>
      </c>
      <c r="B19" s="5" t="s">
        <v>16</v>
      </c>
      <c r="C19" s="7">
        <v>1</v>
      </c>
      <c r="D19" s="6">
        <v>3</v>
      </c>
      <c r="E19" s="6" t="s">
        <v>1</v>
      </c>
      <c r="F19" s="8">
        <v>570817</v>
      </c>
      <c r="G19" s="11">
        <f t="shared" si="0"/>
        <v>26342.0982</v>
      </c>
      <c r="H19" s="12">
        <f t="shared" si="1"/>
        <v>12512.496645</v>
      </c>
      <c r="J19" s="25"/>
      <c r="K19" s="26"/>
    </row>
    <row r="20" spans="1:11" ht="15">
      <c r="A20" s="5" t="s">
        <v>62</v>
      </c>
      <c r="B20" s="5" t="s">
        <v>17</v>
      </c>
      <c r="C20" s="7">
        <v>1</v>
      </c>
      <c r="D20" s="6">
        <v>2</v>
      </c>
      <c r="E20" s="6" t="s">
        <v>4</v>
      </c>
      <c r="F20" s="8">
        <v>180673</v>
      </c>
      <c r="G20" s="11">
        <f t="shared" si="0"/>
        <v>23411.3895</v>
      </c>
      <c r="H20" s="12">
        <f t="shared" si="1"/>
        <v>11120.4100125</v>
      </c>
      <c r="J20" s="25"/>
      <c r="K20" s="26"/>
    </row>
    <row r="21" spans="1:11" ht="15">
      <c r="A21" s="5" t="s">
        <v>63</v>
      </c>
      <c r="B21" s="5" t="s">
        <v>18</v>
      </c>
      <c r="C21" s="7">
        <v>1</v>
      </c>
      <c r="D21" s="6">
        <v>2</v>
      </c>
      <c r="E21" s="6" t="s">
        <v>4</v>
      </c>
      <c r="F21" s="8">
        <v>307350</v>
      </c>
      <c r="G21" s="11">
        <f t="shared" si="0"/>
        <v>31202.024999999998</v>
      </c>
      <c r="H21" s="12">
        <f t="shared" si="1"/>
        <v>14820.961874999999</v>
      </c>
      <c r="J21" s="25"/>
      <c r="K21" s="26"/>
    </row>
    <row r="22" spans="1:11" ht="15">
      <c r="A22" s="5" t="s">
        <v>64</v>
      </c>
      <c r="B22" s="5" t="s">
        <v>19</v>
      </c>
      <c r="C22" s="7">
        <v>1</v>
      </c>
      <c r="D22" s="6">
        <v>4</v>
      </c>
      <c r="E22" s="6" t="s">
        <v>1</v>
      </c>
      <c r="F22" s="8">
        <v>732153</v>
      </c>
      <c r="G22" s="11">
        <f t="shared" si="0"/>
        <v>30310.963799999998</v>
      </c>
      <c r="H22" s="12">
        <f t="shared" si="1"/>
        <v>14397.707804999998</v>
      </c>
      <c r="J22" s="25"/>
      <c r="K22" s="26"/>
    </row>
    <row r="23" spans="1:11" ht="15">
      <c r="A23" s="5" t="s">
        <v>65</v>
      </c>
      <c r="B23" s="5" t="s">
        <v>20</v>
      </c>
      <c r="C23" s="7">
        <v>1</v>
      </c>
      <c r="D23" s="6">
        <v>2</v>
      </c>
      <c r="E23" s="6" t="s">
        <v>4</v>
      </c>
      <c r="F23" s="8">
        <v>191530</v>
      </c>
      <c r="G23" s="11">
        <f t="shared" si="0"/>
        <v>24079.095</v>
      </c>
      <c r="H23" s="12">
        <f t="shared" si="1"/>
        <v>11437.570125</v>
      </c>
      <c r="J23" s="25"/>
      <c r="K23" s="26"/>
    </row>
    <row r="24" spans="1:11" ht="15">
      <c r="A24" s="5" t="s">
        <v>66</v>
      </c>
      <c r="B24" s="5" t="s">
        <v>21</v>
      </c>
      <c r="C24" s="7">
        <v>1</v>
      </c>
      <c r="D24" s="6">
        <v>3</v>
      </c>
      <c r="E24" s="6" t="s">
        <v>1</v>
      </c>
      <c r="F24" s="8">
        <v>741051</v>
      </c>
      <c r="G24" s="11">
        <f t="shared" si="0"/>
        <v>30529.8546</v>
      </c>
      <c r="H24" s="12">
        <f t="shared" si="1"/>
        <v>14501.680934999998</v>
      </c>
      <c r="J24" s="25"/>
      <c r="K24" s="26"/>
    </row>
    <row r="25" spans="1:11" ht="15">
      <c r="A25" s="5" t="s">
        <v>67</v>
      </c>
      <c r="B25" s="5" t="s">
        <v>22</v>
      </c>
      <c r="C25" s="7">
        <v>1</v>
      </c>
      <c r="D25" s="6">
        <v>5</v>
      </c>
      <c r="E25" s="6" t="s">
        <v>1</v>
      </c>
      <c r="F25" s="8">
        <v>1045154</v>
      </c>
      <c r="G25" s="11">
        <f t="shared" si="0"/>
        <v>38010.788400000005</v>
      </c>
      <c r="H25" s="12">
        <f t="shared" si="1"/>
        <v>18055.124490000002</v>
      </c>
      <c r="J25" s="25"/>
      <c r="K25" s="26"/>
    </row>
    <row r="26" spans="1:11" ht="15">
      <c r="A26" s="5" t="s">
        <v>68</v>
      </c>
      <c r="B26" s="5" t="s">
        <v>23</v>
      </c>
      <c r="C26" s="7">
        <v>1</v>
      </c>
      <c r="D26" s="6">
        <v>2</v>
      </c>
      <c r="E26" s="6" t="s">
        <v>4</v>
      </c>
      <c r="F26" s="8">
        <v>213569</v>
      </c>
      <c r="G26" s="11">
        <f t="shared" si="0"/>
        <v>25434.4935</v>
      </c>
      <c r="H26" s="12">
        <f t="shared" si="1"/>
        <v>12081.3844125</v>
      </c>
      <c r="J26" s="25"/>
      <c r="K26" s="26"/>
    </row>
    <row r="27" spans="1:11" ht="15">
      <c r="A27" s="5" t="s">
        <v>69</v>
      </c>
      <c r="B27" s="5" t="s">
        <v>24</v>
      </c>
      <c r="C27" s="7">
        <v>1</v>
      </c>
      <c r="D27" s="6">
        <v>11</v>
      </c>
      <c r="E27" s="6" t="s">
        <v>1</v>
      </c>
      <c r="F27" s="8">
        <v>2603472</v>
      </c>
      <c r="G27" s="11">
        <f t="shared" si="0"/>
        <v>76345.4112</v>
      </c>
      <c r="H27" s="12">
        <f t="shared" si="1"/>
        <v>36264.07032</v>
      </c>
      <c r="J27" s="25"/>
      <c r="K27" s="26"/>
    </row>
    <row r="28" spans="1:11" ht="15">
      <c r="A28" s="5" t="s">
        <v>70</v>
      </c>
      <c r="B28" s="5" t="s">
        <v>25</v>
      </c>
      <c r="C28" s="7">
        <v>1</v>
      </c>
      <c r="D28" s="6">
        <v>4</v>
      </c>
      <c r="E28" s="6" t="s">
        <v>1</v>
      </c>
      <c r="F28" s="8">
        <v>818680</v>
      </c>
      <c r="G28" s="11">
        <f t="shared" si="0"/>
        <v>32439.528</v>
      </c>
      <c r="H28" s="12">
        <f t="shared" si="1"/>
        <v>15408.7758</v>
      </c>
      <c r="J28" s="25"/>
      <c r="K28" s="26"/>
    </row>
    <row r="29" spans="1:11" ht="15">
      <c r="A29" s="5" t="s">
        <v>71</v>
      </c>
      <c r="B29" s="5" t="s">
        <v>26</v>
      </c>
      <c r="C29" s="7">
        <v>1</v>
      </c>
      <c r="D29" s="6">
        <v>2</v>
      </c>
      <c r="E29" s="6" t="s">
        <v>4</v>
      </c>
      <c r="F29" s="8">
        <v>287750</v>
      </c>
      <c r="G29" s="11">
        <f t="shared" si="0"/>
        <v>29996.625</v>
      </c>
      <c r="H29" s="12">
        <f t="shared" si="1"/>
        <v>14248.396874999999</v>
      </c>
      <c r="J29" s="25"/>
      <c r="K29" s="26"/>
    </row>
    <row r="30" spans="1:11" ht="15">
      <c r="A30" s="5" t="s">
        <v>72</v>
      </c>
      <c r="B30" s="5" t="s">
        <v>27</v>
      </c>
      <c r="C30" s="7">
        <v>1</v>
      </c>
      <c r="D30" s="6">
        <v>7</v>
      </c>
      <c r="E30" s="6" t="s">
        <v>1</v>
      </c>
      <c r="F30" s="8">
        <v>1472589</v>
      </c>
      <c r="G30" s="11">
        <f t="shared" si="0"/>
        <v>48525.689399999996</v>
      </c>
      <c r="H30" s="12">
        <f t="shared" si="1"/>
        <v>23049.702465</v>
      </c>
      <c r="J30" s="25"/>
      <c r="K30" s="26"/>
    </row>
    <row r="31" spans="1:11" ht="15">
      <c r="A31" s="5" t="s">
        <v>73</v>
      </c>
      <c r="B31" s="5" t="s">
        <v>28</v>
      </c>
      <c r="C31" s="7">
        <v>1</v>
      </c>
      <c r="D31" s="6">
        <v>3</v>
      </c>
      <c r="E31" s="6" t="s">
        <v>1</v>
      </c>
      <c r="F31" s="8">
        <v>644216</v>
      </c>
      <c r="G31" s="11">
        <f t="shared" si="0"/>
        <v>28147.7136</v>
      </c>
      <c r="H31" s="12">
        <f t="shared" si="1"/>
        <v>13370.16396</v>
      </c>
      <c r="J31" s="25"/>
      <c r="K31" s="26"/>
    </row>
    <row r="32" spans="1:11" ht="15">
      <c r="A32" s="5" t="s">
        <v>74</v>
      </c>
      <c r="B32" s="5" t="s">
        <v>29</v>
      </c>
      <c r="C32" s="7">
        <v>1</v>
      </c>
      <c r="D32" s="6">
        <v>3</v>
      </c>
      <c r="E32" s="6" t="s">
        <v>1</v>
      </c>
      <c r="F32" s="8">
        <v>667249</v>
      </c>
      <c r="G32" s="11">
        <f t="shared" si="0"/>
        <v>28714.325399999998</v>
      </c>
      <c r="H32" s="12">
        <f t="shared" si="1"/>
        <v>13639.304564999999</v>
      </c>
      <c r="J32" s="25"/>
      <c r="K32" s="26"/>
    </row>
    <row r="33" spans="1:11" ht="15">
      <c r="A33" s="5" t="s">
        <v>75</v>
      </c>
      <c r="B33" s="5" t="s">
        <v>30</v>
      </c>
      <c r="C33" s="7">
        <v>1</v>
      </c>
      <c r="D33" s="6">
        <v>2</v>
      </c>
      <c r="E33" s="6" t="s">
        <v>4</v>
      </c>
      <c r="F33" s="8">
        <v>228950</v>
      </c>
      <c r="G33" s="11">
        <f t="shared" si="0"/>
        <v>26380.425</v>
      </c>
      <c r="H33" s="12">
        <f t="shared" si="1"/>
        <v>12530.701874999999</v>
      </c>
      <c r="J33" s="25"/>
      <c r="K33" s="26"/>
    </row>
    <row r="34" spans="1:11" ht="15">
      <c r="A34" s="5" t="s">
        <v>76</v>
      </c>
      <c r="B34" s="5" t="s">
        <v>31</v>
      </c>
      <c r="C34" s="7">
        <v>1</v>
      </c>
      <c r="D34" s="6">
        <v>2</v>
      </c>
      <c r="E34" s="6" t="s">
        <v>4</v>
      </c>
      <c r="F34" s="8">
        <v>466327</v>
      </c>
      <c r="G34" s="11">
        <f t="shared" si="0"/>
        <v>40979.11050000001</v>
      </c>
      <c r="H34" s="12">
        <f t="shared" si="1"/>
        <v>19465.077487500002</v>
      </c>
      <c r="J34" s="25"/>
      <c r="K34" s="26"/>
    </row>
    <row r="35" spans="1:11" ht="15">
      <c r="A35" s="5" t="s">
        <v>32</v>
      </c>
      <c r="B35" s="5" t="s">
        <v>33</v>
      </c>
      <c r="C35" s="7">
        <v>1</v>
      </c>
      <c r="D35" s="6">
        <v>12</v>
      </c>
      <c r="E35" s="6" t="s">
        <v>1</v>
      </c>
      <c r="F35" s="8">
        <v>2220445</v>
      </c>
      <c r="G35" s="11">
        <f t="shared" si="0"/>
        <v>66922.947</v>
      </c>
      <c r="H35" s="12">
        <f t="shared" si="1"/>
        <v>31788.399824999997</v>
      </c>
      <c r="J35" s="25"/>
      <c r="K35" s="26"/>
    </row>
    <row r="36" spans="1:11" ht="15">
      <c r="A36" s="5" t="s">
        <v>77</v>
      </c>
      <c r="B36" s="5" t="s">
        <v>34</v>
      </c>
      <c r="C36" s="7">
        <v>1</v>
      </c>
      <c r="D36" s="6">
        <v>6</v>
      </c>
      <c r="E36" s="6" t="s">
        <v>1</v>
      </c>
      <c r="F36" s="8">
        <v>1377846</v>
      </c>
      <c r="G36" s="11">
        <f t="shared" si="0"/>
        <v>46195.0116</v>
      </c>
      <c r="H36" s="12">
        <f t="shared" si="1"/>
        <v>21942.63051</v>
      </c>
      <c r="J36" s="25"/>
      <c r="K36" s="26"/>
    </row>
    <row r="37" spans="1:11" ht="15">
      <c r="A37" s="5" t="s">
        <v>78</v>
      </c>
      <c r="B37" s="5" t="s">
        <v>35</v>
      </c>
      <c r="C37" s="7">
        <v>1</v>
      </c>
      <c r="D37" s="6">
        <v>6</v>
      </c>
      <c r="E37" s="6" t="s">
        <v>1</v>
      </c>
      <c r="F37" s="8">
        <v>1421670</v>
      </c>
      <c r="G37" s="11">
        <f t="shared" si="0"/>
        <v>47273.082</v>
      </c>
      <c r="H37" s="12">
        <f t="shared" si="1"/>
        <v>22454.71395</v>
      </c>
      <c r="J37" s="25"/>
      <c r="K37" s="26"/>
    </row>
    <row r="38" spans="1:11" ht="15">
      <c r="A38" s="5" t="s">
        <v>79</v>
      </c>
      <c r="B38" s="5" t="s">
        <v>36</v>
      </c>
      <c r="C38" s="7">
        <v>1</v>
      </c>
      <c r="D38" s="6">
        <v>5</v>
      </c>
      <c r="E38" s="6" t="s">
        <v>1</v>
      </c>
      <c r="F38" s="8">
        <v>1268228</v>
      </c>
      <c r="G38" s="11">
        <f t="shared" si="0"/>
        <v>43498.4088</v>
      </c>
      <c r="H38" s="12">
        <f t="shared" si="1"/>
        <v>20661.744179999998</v>
      </c>
      <c r="J38" s="25"/>
      <c r="K38" s="26"/>
    </row>
    <row r="39" spans="1:11" ht="15">
      <c r="A39" s="5" t="s">
        <v>80</v>
      </c>
      <c r="B39" s="5" t="s">
        <v>37</v>
      </c>
      <c r="C39" s="7">
        <v>1</v>
      </c>
      <c r="D39" s="6">
        <v>7</v>
      </c>
      <c r="E39" s="6" t="s">
        <v>1</v>
      </c>
      <c r="F39" s="8">
        <v>1597770</v>
      </c>
      <c r="G39" s="11">
        <f t="shared" si="0"/>
        <v>51605.142</v>
      </c>
      <c r="H39" s="12">
        <f t="shared" si="1"/>
        <v>24512.44245</v>
      </c>
      <c r="J39" s="25"/>
      <c r="K39" s="26"/>
    </row>
    <row r="40" spans="1:11" ht="15">
      <c r="A40" s="5" t="s">
        <v>81</v>
      </c>
      <c r="B40" s="5" t="s">
        <v>38</v>
      </c>
      <c r="C40" s="7">
        <v>1</v>
      </c>
      <c r="D40" s="6">
        <v>6</v>
      </c>
      <c r="E40" s="6" t="s">
        <v>1</v>
      </c>
      <c r="F40" s="8">
        <v>1571028</v>
      </c>
      <c r="G40" s="11">
        <f t="shared" si="0"/>
        <v>50947.288799999995</v>
      </c>
      <c r="H40" s="12">
        <f t="shared" si="1"/>
        <v>24199.962179999995</v>
      </c>
      <c r="J40" s="25"/>
      <c r="K40" s="26"/>
    </row>
    <row r="41" spans="1:11" ht="15">
      <c r="A41" s="5" t="s">
        <v>82</v>
      </c>
      <c r="B41" s="5" t="s">
        <v>39</v>
      </c>
      <c r="C41" s="7">
        <v>1</v>
      </c>
      <c r="D41" s="6">
        <v>6</v>
      </c>
      <c r="E41" s="6" t="s">
        <v>1</v>
      </c>
      <c r="F41" s="8">
        <v>1365039</v>
      </c>
      <c r="G41" s="11">
        <f t="shared" si="0"/>
        <v>45879.9594</v>
      </c>
      <c r="H41" s="12">
        <f t="shared" si="1"/>
        <v>21792.980714999998</v>
      </c>
      <c r="J41" s="25"/>
      <c r="K41" s="26"/>
    </row>
    <row r="42" spans="1:11" ht="15">
      <c r="A42" s="5" t="s">
        <v>83</v>
      </c>
      <c r="B42" s="5" t="s">
        <v>40</v>
      </c>
      <c r="C42" s="7">
        <v>1</v>
      </c>
      <c r="D42" s="6">
        <v>5</v>
      </c>
      <c r="E42" s="6" t="s">
        <v>1</v>
      </c>
      <c r="F42" s="8">
        <v>1205539</v>
      </c>
      <c r="G42" s="11">
        <f t="shared" si="0"/>
        <v>41956.259399999995</v>
      </c>
      <c r="H42" s="12">
        <f t="shared" si="1"/>
        <v>19929.223214999998</v>
      </c>
      <c r="J42" s="25"/>
      <c r="K42" s="26"/>
    </row>
    <row r="43" spans="1:11" ht="15">
      <c r="A43" s="5" t="s">
        <v>84</v>
      </c>
      <c r="B43" s="5" t="s">
        <v>41</v>
      </c>
      <c r="C43" s="7">
        <v>1</v>
      </c>
      <c r="D43" s="6">
        <v>3</v>
      </c>
      <c r="E43" s="6" t="s">
        <v>1</v>
      </c>
      <c r="F43" s="8">
        <v>400186</v>
      </c>
      <c r="G43" s="11">
        <f t="shared" si="0"/>
        <v>22144.5756</v>
      </c>
      <c r="H43" s="12">
        <f t="shared" si="1"/>
        <v>10518.67341</v>
      </c>
      <c r="J43" s="25"/>
      <c r="K43" s="26"/>
    </row>
    <row r="44" spans="1:11" ht="15">
      <c r="A44" s="5" t="s">
        <v>85</v>
      </c>
      <c r="B44" s="5" t="s">
        <v>44</v>
      </c>
      <c r="C44" s="7">
        <v>1</v>
      </c>
      <c r="D44" s="6">
        <v>2</v>
      </c>
      <c r="E44" s="6" t="s">
        <v>4</v>
      </c>
      <c r="F44" s="8">
        <v>383911</v>
      </c>
      <c r="G44" s="11">
        <f t="shared" si="0"/>
        <v>35910.5265</v>
      </c>
      <c r="H44" s="12">
        <f t="shared" si="1"/>
        <v>17057.5000875</v>
      </c>
      <c r="J44" s="25"/>
      <c r="K44" s="26"/>
    </row>
    <row r="45" spans="1:11" ht="15">
      <c r="A45" s="5" t="s">
        <v>86</v>
      </c>
      <c r="B45" s="5" t="s">
        <v>42</v>
      </c>
      <c r="C45" s="7">
        <v>1</v>
      </c>
      <c r="D45" s="6">
        <v>4</v>
      </c>
      <c r="E45" s="6" t="s">
        <v>1</v>
      </c>
      <c r="F45" s="8">
        <v>842767</v>
      </c>
      <c r="G45" s="11">
        <f t="shared" si="0"/>
        <v>33032.0682</v>
      </c>
      <c r="H45" s="12">
        <f t="shared" si="1"/>
        <v>15690.232394999999</v>
      </c>
      <c r="J45" s="25"/>
      <c r="K45" s="26"/>
    </row>
    <row r="46" spans="1:11" ht="15">
      <c r="A46" s="5" t="s">
        <v>87</v>
      </c>
      <c r="B46" s="5" t="s">
        <v>45</v>
      </c>
      <c r="C46" s="7">
        <v>1</v>
      </c>
      <c r="D46" s="6">
        <v>1</v>
      </c>
      <c r="E46" s="6" t="s">
        <v>4</v>
      </c>
      <c r="F46" s="8">
        <v>6034</v>
      </c>
      <c r="G46" s="11">
        <f t="shared" si="0"/>
        <v>12671.091</v>
      </c>
      <c r="H46" s="12">
        <f t="shared" si="1"/>
        <v>6018.768225</v>
      </c>
      <c r="J46" s="25"/>
      <c r="K46" s="26"/>
    </row>
    <row r="47" spans="1:11" ht="15">
      <c r="A47" s="5" t="s">
        <v>88</v>
      </c>
      <c r="B47" s="5" t="s">
        <v>43</v>
      </c>
      <c r="C47" s="7">
        <v>1</v>
      </c>
      <c r="D47" s="6">
        <v>2</v>
      </c>
      <c r="E47" s="6" t="s">
        <v>4</v>
      </c>
      <c r="F47" s="8">
        <v>212645</v>
      </c>
      <c r="G47" s="11">
        <f t="shared" si="0"/>
        <v>25377.6675</v>
      </c>
      <c r="H47" s="12">
        <f t="shared" si="1"/>
        <v>12054.3920625</v>
      </c>
      <c r="J47" s="25"/>
      <c r="K47" s="26"/>
    </row>
    <row r="48" spans="1:11" ht="15">
      <c r="A48" s="13" t="s">
        <v>89</v>
      </c>
      <c r="B48" s="13" t="s">
        <v>46</v>
      </c>
      <c r="C48" s="16">
        <v>1</v>
      </c>
      <c r="D48" s="14">
        <v>2</v>
      </c>
      <c r="E48" s="14" t="s">
        <v>4</v>
      </c>
      <c r="F48" s="15">
        <v>268767</v>
      </c>
      <c r="G48" s="19">
        <f>+(1193300+(F48*5.96))*1.23</f>
        <v>3438036.1236000005</v>
      </c>
      <c r="H48" s="20">
        <f t="shared" si="1"/>
        <v>1633067.15871</v>
      </c>
      <c r="J48" s="25"/>
      <c r="K48" s="26"/>
    </row>
    <row r="49" spans="1:11" ht="15">
      <c r="A49" s="28" t="s">
        <v>97</v>
      </c>
      <c r="B49" s="29"/>
      <c r="C49" s="7">
        <v>1</v>
      </c>
      <c r="D49" s="6">
        <v>6</v>
      </c>
      <c r="E49" s="17" t="s">
        <v>1</v>
      </c>
      <c r="F49" s="8">
        <v>1782188</v>
      </c>
      <c r="G49" s="11">
        <f>+(10000+(F49*0.007))*1.23</f>
        <v>27644.63868</v>
      </c>
      <c r="H49" s="12">
        <f t="shared" si="1"/>
        <v>13131.203373</v>
      </c>
      <c r="J49" s="25"/>
      <c r="K49" s="26"/>
    </row>
    <row r="50" ht="15">
      <c r="K50" s="26"/>
    </row>
    <row r="51" spans="1:6" ht="15">
      <c r="A51" s="27" t="s">
        <v>102</v>
      </c>
      <c r="B51" s="23"/>
      <c r="C51" s="23"/>
      <c r="D51" s="23"/>
      <c r="E51" s="23"/>
      <c r="F51" s="23"/>
    </row>
    <row r="52" spans="1:6" ht="15">
      <c r="A52" s="23" t="s">
        <v>103</v>
      </c>
      <c r="B52" s="23"/>
      <c r="C52" s="23"/>
      <c r="D52" s="23"/>
      <c r="E52" s="23"/>
      <c r="F52" s="23"/>
    </row>
    <row r="53" spans="1:6" ht="15">
      <c r="A53" s="23" t="s">
        <v>104</v>
      </c>
      <c r="B53" s="23"/>
      <c r="C53" s="23"/>
      <c r="D53" s="23"/>
      <c r="E53" s="23"/>
      <c r="F53" s="23"/>
    </row>
    <row r="54" spans="1:6" ht="15">
      <c r="A54" s="24" t="s">
        <v>100</v>
      </c>
      <c r="B54" s="23"/>
      <c r="C54" s="23"/>
      <c r="D54" s="23"/>
      <c r="E54" s="23"/>
      <c r="F54" s="23"/>
    </row>
    <row r="55" spans="1:6" ht="15">
      <c r="A55" s="23" t="s">
        <v>105</v>
      </c>
      <c r="B55" s="23"/>
      <c r="C55" s="23"/>
      <c r="D55" s="23"/>
      <c r="E55" s="23"/>
      <c r="F55" s="23"/>
    </row>
    <row r="56" spans="1:6" ht="15">
      <c r="A56" s="23" t="s">
        <v>101</v>
      </c>
      <c r="B56" s="23"/>
      <c r="C56" s="23"/>
      <c r="D56" s="23"/>
      <c r="E56" s="23"/>
      <c r="F56" s="23"/>
    </row>
    <row r="57" spans="1:6" ht="15">
      <c r="A57" s="23"/>
      <c r="B57" s="23"/>
      <c r="C57" s="23"/>
      <c r="D57" s="23"/>
      <c r="E57" s="23"/>
      <c r="F57" s="23"/>
    </row>
    <row r="58" spans="1:6" ht="15">
      <c r="A58" s="23"/>
      <c r="B58" s="23"/>
      <c r="C58" s="23"/>
      <c r="D58" s="23"/>
      <c r="E58" s="23"/>
      <c r="F58" s="23"/>
    </row>
    <row r="59" ht="15">
      <c r="A59"/>
    </row>
    <row r="60" ht="15">
      <c r="A60" s="22"/>
    </row>
    <row r="61" ht="15">
      <c r="A61"/>
    </row>
    <row r="62" ht="15">
      <c r="A62" s="21"/>
    </row>
    <row r="63" ht="15">
      <c r="A63"/>
    </row>
    <row r="64" ht="15">
      <c r="A64" s="21"/>
    </row>
    <row r="65" ht="15">
      <c r="A65"/>
    </row>
    <row r="66" ht="15">
      <c r="A66" s="21"/>
    </row>
  </sheetData>
  <sheetProtection/>
  <autoFilter ref="A4:H49"/>
  <mergeCells count="2">
    <mergeCell ref="A49:B49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1" r:id="rId1"/>
  <headerFooter alignWithMargins="0">
    <oddHeader>&amp;LSG/DMAT/BEEP&amp;RSENATO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9">
      <selection activeCell="I105" sqref="A1:I105"/>
    </sheetView>
  </sheetViews>
  <sheetFormatPr defaultColWidth="11.421875" defaultRowHeight="15"/>
  <cols>
    <col min="1" max="1" width="11.421875" style="4" customWidth="1"/>
  </cols>
  <sheetData>
    <row r="1" spans="1:6" ht="15">
      <c r="A1" s="3"/>
      <c r="B1" s="1"/>
      <c r="C1" s="2"/>
      <c r="D1" s="2"/>
      <c r="E1" s="2"/>
      <c r="F1" s="2"/>
    </row>
    <row r="2" spans="1:6" ht="15">
      <c r="A2" s="3"/>
      <c r="B2" s="1"/>
      <c r="C2" s="2"/>
      <c r="D2" s="2"/>
      <c r="E2" s="2"/>
      <c r="F2" s="2"/>
    </row>
    <row r="3" spans="1:6" ht="15">
      <c r="A3" s="3"/>
      <c r="B3" s="1"/>
      <c r="C3" s="2"/>
      <c r="D3" s="2"/>
      <c r="E3" s="2"/>
      <c r="F3" s="2"/>
    </row>
    <row r="4" spans="1:6" ht="15">
      <c r="A4" s="3"/>
      <c r="B4" s="1"/>
      <c r="C4" s="2"/>
      <c r="D4" s="2"/>
      <c r="E4" s="2"/>
      <c r="F4" s="2"/>
    </row>
    <row r="5" spans="1:6" ht="15">
      <c r="A5" s="3"/>
      <c r="B5" s="1"/>
      <c r="C5" s="2"/>
      <c r="D5" s="2"/>
      <c r="E5" s="2"/>
      <c r="F5" s="2"/>
    </row>
    <row r="6" spans="1:6" ht="15">
      <c r="A6" s="3"/>
      <c r="B6" s="1"/>
      <c r="C6" s="2"/>
      <c r="D6" s="2"/>
      <c r="E6" s="2"/>
      <c r="F6" s="2"/>
    </row>
    <row r="7" spans="1:6" ht="15">
      <c r="A7" s="3"/>
      <c r="B7" s="1"/>
      <c r="C7" s="2"/>
      <c r="D7" s="2"/>
      <c r="E7" s="2"/>
      <c r="F7" s="2"/>
    </row>
    <row r="8" spans="1:6" ht="15">
      <c r="A8" s="3"/>
      <c r="B8" s="1"/>
      <c r="C8" s="2"/>
      <c r="D8" s="2"/>
      <c r="E8" s="2"/>
      <c r="F8" s="2"/>
    </row>
    <row r="9" spans="1:6" ht="15">
      <c r="A9" s="3"/>
      <c r="B9" s="1"/>
      <c r="C9" s="2"/>
      <c r="D9" s="2"/>
      <c r="E9" s="2"/>
      <c r="F9" s="2"/>
    </row>
    <row r="10" spans="1:6" ht="15">
      <c r="A10" s="3"/>
      <c r="B10" s="1"/>
      <c r="C10" s="2"/>
      <c r="D10" s="2"/>
      <c r="E10" s="2"/>
      <c r="F10" s="2"/>
    </row>
    <row r="11" spans="1:6" ht="15">
      <c r="A11" s="3"/>
      <c r="B11" s="1"/>
      <c r="C11" s="2"/>
      <c r="D11" s="2"/>
      <c r="E11" s="2"/>
      <c r="F11" s="2"/>
    </row>
    <row r="12" spans="1:6" ht="15">
      <c r="A12" s="3"/>
      <c r="B12" s="1"/>
      <c r="C12" s="2"/>
      <c r="D12" s="2"/>
      <c r="E12" s="2"/>
      <c r="F12" s="2"/>
    </row>
    <row r="13" spans="1:6" ht="15">
      <c r="A13" s="3"/>
      <c r="B13" s="1"/>
      <c r="C13" s="2"/>
      <c r="D13" s="2"/>
      <c r="E13" s="2"/>
      <c r="F13" s="2"/>
    </row>
    <row r="14" spans="1:6" ht="15">
      <c r="A14" s="3"/>
      <c r="B14" s="1"/>
      <c r="C14" s="2"/>
      <c r="D14" s="2"/>
      <c r="E14" s="2"/>
      <c r="F14" s="2"/>
    </row>
    <row r="15" spans="1:6" ht="15">
      <c r="A15" s="3"/>
      <c r="B15" s="1"/>
      <c r="C15" s="2"/>
      <c r="D15" s="2"/>
      <c r="E15" s="2"/>
      <c r="F15" s="2"/>
    </row>
    <row r="16" spans="1:6" ht="15">
      <c r="A16" s="3"/>
      <c r="B16" s="1"/>
      <c r="C16" s="2"/>
      <c r="D16" s="2"/>
      <c r="E16" s="2"/>
      <c r="F16" s="2"/>
    </row>
    <row r="17" spans="1:6" ht="15">
      <c r="A17" s="3"/>
      <c r="B17" s="1"/>
      <c r="C17" s="2"/>
      <c r="D17" s="2"/>
      <c r="E17" s="2"/>
      <c r="F17" s="2"/>
    </row>
    <row r="18" spans="1:6" ht="15">
      <c r="A18" s="3"/>
      <c r="B18" s="1"/>
      <c r="C18" s="2"/>
      <c r="D18" s="2"/>
      <c r="E18" s="2"/>
      <c r="F18" s="2"/>
    </row>
    <row r="19" spans="1:6" ht="15">
      <c r="A19" s="3"/>
      <c r="B19" s="1"/>
      <c r="C19" s="2"/>
      <c r="D19" s="2"/>
      <c r="E19" s="2"/>
      <c r="F19" s="2"/>
    </row>
    <row r="20" spans="1:6" ht="15">
      <c r="A20" s="3"/>
      <c r="B20" s="1"/>
      <c r="C20" s="2"/>
      <c r="D20" s="2"/>
      <c r="E20" s="2"/>
      <c r="F20" s="2"/>
    </row>
    <row r="21" spans="1:6" ht="15">
      <c r="A21" s="3"/>
      <c r="B21" s="1"/>
      <c r="C21" s="2"/>
      <c r="D21" s="2"/>
      <c r="E21" s="2"/>
      <c r="F21" s="2"/>
    </row>
    <row r="22" spans="1:6" ht="15">
      <c r="A22" s="3"/>
      <c r="B22" s="1"/>
      <c r="C22" s="2"/>
      <c r="D22" s="2"/>
      <c r="E22" s="2"/>
      <c r="F22" s="2"/>
    </row>
    <row r="23" spans="1:6" ht="15">
      <c r="A23" s="3"/>
      <c r="B23" s="1"/>
      <c r="C23" s="2"/>
      <c r="D23" s="2"/>
      <c r="E23" s="2"/>
      <c r="F23" s="2"/>
    </row>
    <row r="24" spans="1:6" ht="15">
      <c r="A24" s="3"/>
      <c r="B24" s="1"/>
      <c r="C24" s="2"/>
      <c r="D24" s="2"/>
      <c r="E24" s="2"/>
      <c r="F24" s="2"/>
    </row>
    <row r="25" spans="1:6" ht="15">
      <c r="A25" s="3"/>
      <c r="B25" s="1"/>
      <c r="C25" s="2"/>
      <c r="D25" s="2"/>
      <c r="E25" s="2"/>
      <c r="F25" s="2"/>
    </row>
    <row r="26" spans="1:6" ht="15">
      <c r="A26" s="3"/>
      <c r="B26" s="1"/>
      <c r="C26" s="2"/>
      <c r="D26" s="2"/>
      <c r="E26" s="2"/>
      <c r="F26" s="2"/>
    </row>
    <row r="27" spans="1:6" ht="15">
      <c r="A27" s="3"/>
      <c r="B27" s="1"/>
      <c r="C27" s="2"/>
      <c r="D27" s="2"/>
      <c r="E27" s="2"/>
      <c r="F27" s="2"/>
    </row>
    <row r="28" spans="1:6" ht="15">
      <c r="A28" s="3"/>
      <c r="B28" s="1"/>
      <c r="C28" s="2"/>
      <c r="D28" s="2"/>
      <c r="E28" s="2"/>
      <c r="F28" s="2"/>
    </row>
    <row r="29" spans="1:6" ht="15">
      <c r="A29" s="3"/>
      <c r="B29" s="1"/>
      <c r="C29" s="2"/>
      <c r="D29" s="2"/>
      <c r="E29" s="2"/>
      <c r="F29" s="2"/>
    </row>
    <row r="30" spans="1:6" ht="15">
      <c r="A30" s="3"/>
      <c r="B30" s="1"/>
      <c r="C30" s="2"/>
      <c r="D30" s="2"/>
      <c r="E30" s="2"/>
      <c r="F30" s="2"/>
    </row>
    <row r="31" spans="1:6" ht="15">
      <c r="A31" s="3"/>
      <c r="B31" s="1"/>
      <c r="C31" s="2"/>
      <c r="D31" s="2"/>
      <c r="E31" s="2"/>
      <c r="F31" s="2"/>
    </row>
    <row r="32" spans="1:6" ht="15">
      <c r="A32" s="3"/>
      <c r="B32" s="1"/>
      <c r="C32" s="2"/>
      <c r="D32" s="2"/>
      <c r="E32" s="2"/>
      <c r="F32" s="2"/>
    </row>
    <row r="33" spans="1:6" ht="15">
      <c r="A33" s="3"/>
      <c r="B33" s="1"/>
      <c r="C33" s="2"/>
      <c r="D33" s="2"/>
      <c r="E33" s="2"/>
      <c r="F33" s="2"/>
    </row>
    <row r="34" spans="1:6" ht="15">
      <c r="A34" s="3"/>
      <c r="B34" s="1"/>
      <c r="C34" s="2"/>
      <c r="D34" s="2"/>
      <c r="E34" s="2"/>
      <c r="F34" s="2"/>
    </row>
    <row r="35" spans="1:6" ht="15">
      <c r="A35" s="3"/>
      <c r="B35" s="1"/>
      <c r="C35" s="2"/>
      <c r="D35" s="2"/>
      <c r="E35" s="2"/>
      <c r="F35" s="2"/>
    </row>
    <row r="36" spans="1:6" ht="15">
      <c r="A36" s="3"/>
      <c r="B36" s="1"/>
      <c r="C36" s="2"/>
      <c r="D36" s="2"/>
      <c r="E36" s="2"/>
      <c r="F36" s="2"/>
    </row>
    <row r="37" spans="1:6" ht="15">
      <c r="A37" s="3"/>
      <c r="B37" s="1"/>
      <c r="C37" s="2"/>
      <c r="D37" s="2"/>
      <c r="E37" s="2"/>
      <c r="F37" s="2"/>
    </row>
    <row r="38" spans="1:6" ht="15">
      <c r="A38" s="3"/>
      <c r="B38" s="1"/>
      <c r="C38" s="2"/>
      <c r="D38" s="2"/>
      <c r="E38" s="2"/>
      <c r="F38" s="2"/>
    </row>
    <row r="39" spans="1:6" ht="15">
      <c r="A39" s="3"/>
      <c r="B39" s="1"/>
      <c r="C39" s="2"/>
      <c r="D39" s="2"/>
      <c r="E39" s="2"/>
      <c r="F39" s="2"/>
    </row>
    <row r="40" spans="1:6" ht="15">
      <c r="A40" s="3"/>
      <c r="B40" s="1"/>
      <c r="C40" s="2"/>
      <c r="D40" s="2"/>
      <c r="E40" s="2"/>
      <c r="F40" s="2"/>
    </row>
    <row r="41" spans="1:6" ht="15">
      <c r="A41" s="3"/>
      <c r="B41" s="1"/>
      <c r="C41" s="2"/>
      <c r="D41" s="2"/>
      <c r="E41" s="2"/>
      <c r="F41" s="2"/>
    </row>
    <row r="42" spans="1:6" ht="15">
      <c r="A42" s="3"/>
      <c r="B42" s="1"/>
      <c r="C42" s="2"/>
      <c r="D42" s="2"/>
      <c r="E42" s="2"/>
      <c r="F42" s="2"/>
    </row>
    <row r="43" spans="1:6" ht="15">
      <c r="A43" s="3"/>
      <c r="B43" s="1"/>
      <c r="C43" s="2"/>
      <c r="D43" s="2"/>
      <c r="E43" s="2"/>
      <c r="F43" s="2"/>
    </row>
    <row r="44" spans="1:6" ht="15">
      <c r="A44" s="3"/>
      <c r="B44" s="1"/>
      <c r="C44" s="2"/>
      <c r="D44" s="2"/>
      <c r="E44" s="2"/>
      <c r="F44" s="2"/>
    </row>
    <row r="45" spans="1:6" ht="15">
      <c r="A45" s="3"/>
      <c r="B45" s="1"/>
      <c r="C45" s="2"/>
      <c r="D45" s="2"/>
      <c r="E45" s="2"/>
      <c r="F45" s="2"/>
    </row>
    <row r="46" spans="1:6" ht="15">
      <c r="A46" s="3"/>
      <c r="B46" s="1"/>
      <c r="C46" s="2"/>
      <c r="D46" s="2"/>
      <c r="E46" s="2"/>
      <c r="F46" s="2"/>
    </row>
    <row r="47" spans="1:6" ht="15">
      <c r="A47" s="3"/>
      <c r="B47" s="1"/>
      <c r="C47" s="2"/>
      <c r="D47" s="2"/>
      <c r="E47" s="2"/>
      <c r="F47" s="2"/>
    </row>
    <row r="48" spans="1:6" ht="15">
      <c r="A48" s="3"/>
      <c r="B48" s="1"/>
      <c r="C48" s="2"/>
      <c r="D48" s="2"/>
      <c r="E48" s="2"/>
      <c r="F48" s="2"/>
    </row>
    <row r="49" spans="1:6" ht="15">
      <c r="A49" s="3"/>
      <c r="B49" s="1"/>
      <c r="C49" s="2"/>
      <c r="D49" s="2"/>
      <c r="E49" s="2"/>
      <c r="F49" s="2"/>
    </row>
    <row r="50" spans="1:6" ht="15">
      <c r="A50" s="3"/>
      <c r="B50" s="1"/>
      <c r="C50" s="2"/>
      <c r="D50" s="2"/>
      <c r="E50" s="2"/>
      <c r="F50" s="2"/>
    </row>
    <row r="51" spans="1:6" ht="15">
      <c r="A51" s="3"/>
      <c r="B51" s="1"/>
      <c r="C51" s="2"/>
      <c r="D51" s="2"/>
      <c r="E51" s="2"/>
      <c r="F51" s="2"/>
    </row>
    <row r="52" spans="1:6" ht="15">
      <c r="A52" s="3"/>
      <c r="B52" s="1"/>
      <c r="C52" s="2"/>
      <c r="D52" s="2"/>
      <c r="E52" s="2"/>
      <c r="F52" s="2"/>
    </row>
    <row r="53" spans="1:6" ht="15">
      <c r="A53" s="3"/>
      <c r="B53" s="1"/>
      <c r="C53" s="2"/>
      <c r="D53" s="2"/>
      <c r="E53" s="2"/>
      <c r="F53" s="2"/>
    </row>
    <row r="54" spans="1:6" ht="15">
      <c r="A54" s="3"/>
      <c r="B54" s="1"/>
      <c r="C54" s="2"/>
      <c r="D54" s="2"/>
      <c r="E54" s="2"/>
      <c r="F54" s="2"/>
    </row>
    <row r="55" spans="1:6" ht="15">
      <c r="A55" s="3"/>
      <c r="B55" s="1"/>
      <c r="C55" s="2"/>
      <c r="D55" s="2"/>
      <c r="E55" s="2"/>
      <c r="F55" s="2"/>
    </row>
    <row r="56" spans="1:6" ht="15">
      <c r="A56" s="3"/>
      <c r="B56" s="1"/>
      <c r="C56" s="2"/>
      <c r="D56" s="2"/>
      <c r="E56" s="2"/>
      <c r="F56" s="2"/>
    </row>
    <row r="57" spans="1:6" ht="15">
      <c r="A57" s="3"/>
      <c r="B57" s="1"/>
      <c r="C57" s="2"/>
      <c r="D57" s="2"/>
      <c r="E57" s="2"/>
      <c r="F57" s="2"/>
    </row>
    <row r="58" spans="1:6" ht="15">
      <c r="A58" s="3"/>
      <c r="B58" s="1"/>
      <c r="C58" s="2"/>
      <c r="D58" s="2"/>
      <c r="E58" s="2"/>
      <c r="F58" s="2"/>
    </row>
    <row r="59" spans="1:6" ht="15">
      <c r="A59" s="3"/>
      <c r="B59" s="1"/>
      <c r="C59" s="2"/>
      <c r="D59" s="2"/>
      <c r="E59" s="2"/>
      <c r="F59" s="2"/>
    </row>
    <row r="60" spans="1:6" ht="15">
      <c r="A60" s="3"/>
      <c r="B60" s="1"/>
      <c r="C60" s="2"/>
      <c r="D60" s="2"/>
      <c r="E60" s="2"/>
      <c r="F60" s="2"/>
    </row>
    <row r="61" spans="1:6" ht="15">
      <c r="A61" s="3"/>
      <c r="B61" s="1"/>
      <c r="C61" s="2"/>
      <c r="D61" s="2"/>
      <c r="E61" s="2"/>
      <c r="F61" s="2"/>
    </row>
    <row r="62" spans="1:6" ht="15">
      <c r="A62" s="3"/>
      <c r="B62" s="1"/>
      <c r="C62" s="2"/>
      <c r="D62" s="2"/>
      <c r="E62" s="2"/>
      <c r="F62" s="2"/>
    </row>
    <row r="63" spans="1:6" ht="15">
      <c r="A63" s="3"/>
      <c r="B63" s="1"/>
      <c r="C63" s="2"/>
      <c r="D63" s="2"/>
      <c r="E63" s="2"/>
      <c r="F63" s="2"/>
    </row>
    <row r="64" spans="1:6" ht="15">
      <c r="A64" s="3"/>
      <c r="B64" s="1"/>
      <c r="C64" s="2"/>
      <c r="D64" s="2"/>
      <c r="E64" s="2"/>
      <c r="F64" s="2"/>
    </row>
    <row r="65" spans="1:6" ht="15">
      <c r="A65" s="3"/>
      <c r="B65" s="1"/>
      <c r="C65" s="2"/>
      <c r="D65" s="2"/>
      <c r="E65" s="2"/>
      <c r="F65" s="2"/>
    </row>
    <row r="66" spans="1:6" ht="15">
      <c r="A66" s="3"/>
      <c r="B66" s="1"/>
      <c r="C66" s="2"/>
      <c r="D66" s="2"/>
      <c r="E66" s="2"/>
      <c r="F66" s="2"/>
    </row>
    <row r="67" spans="1:6" ht="15">
      <c r="A67" s="3"/>
      <c r="B67" s="1"/>
      <c r="C67" s="2"/>
      <c r="D67" s="2"/>
      <c r="E67" s="2"/>
      <c r="F67" s="2"/>
    </row>
    <row r="68" spans="1:6" ht="15">
      <c r="A68" s="3"/>
      <c r="B68" s="1"/>
      <c r="C68" s="2"/>
      <c r="D68" s="2"/>
      <c r="E68" s="2"/>
      <c r="F68" s="2"/>
    </row>
    <row r="69" spans="1:6" ht="15">
      <c r="A69" s="3"/>
      <c r="B69" s="1"/>
      <c r="C69" s="2"/>
      <c r="D69" s="2"/>
      <c r="E69" s="2"/>
      <c r="F69" s="2"/>
    </row>
    <row r="70" spans="1:6" ht="15">
      <c r="A70" s="3"/>
      <c r="B70" s="1"/>
      <c r="C70" s="2"/>
      <c r="D70" s="2"/>
      <c r="E70" s="2"/>
      <c r="F70" s="2"/>
    </row>
    <row r="71" spans="1:6" ht="15">
      <c r="A71" s="3"/>
      <c r="B71" s="1"/>
      <c r="C71" s="2"/>
      <c r="D71" s="2"/>
      <c r="E71" s="2"/>
      <c r="F71" s="2"/>
    </row>
    <row r="72" spans="1:6" ht="15">
      <c r="A72" s="3"/>
      <c r="B72" s="1"/>
      <c r="C72" s="2"/>
      <c r="D72" s="2"/>
      <c r="E72" s="2"/>
      <c r="F72" s="2"/>
    </row>
    <row r="73" spans="1:6" ht="15">
      <c r="A73" s="3"/>
      <c r="B73" s="1"/>
      <c r="C73" s="2"/>
      <c r="D73" s="2"/>
      <c r="E73" s="2"/>
      <c r="F73" s="2"/>
    </row>
    <row r="74" spans="1:6" ht="15">
      <c r="A74" s="3"/>
      <c r="B74" s="1"/>
      <c r="C74" s="2"/>
      <c r="D74" s="2"/>
      <c r="E74" s="2"/>
      <c r="F74" s="2"/>
    </row>
    <row r="75" spans="1:6" ht="15">
      <c r="A75" s="3"/>
      <c r="B75" s="1"/>
      <c r="C75" s="2"/>
      <c r="D75" s="2"/>
      <c r="E75" s="2"/>
      <c r="F75" s="2"/>
    </row>
    <row r="76" spans="1:6" ht="15">
      <c r="A76" s="3"/>
      <c r="B76" s="1"/>
      <c r="C76" s="2"/>
      <c r="D76" s="2"/>
      <c r="E76" s="2"/>
      <c r="F76" s="2"/>
    </row>
    <row r="77" spans="1:6" ht="15">
      <c r="A77" s="3"/>
      <c r="B77" s="1"/>
      <c r="C77" s="2"/>
      <c r="D77" s="2"/>
      <c r="E77" s="2"/>
      <c r="F77" s="2"/>
    </row>
    <row r="78" spans="1:6" ht="15">
      <c r="A78" s="3"/>
      <c r="B78" s="1"/>
      <c r="C78" s="2"/>
      <c r="D78" s="2"/>
      <c r="E78" s="2"/>
      <c r="F78" s="2"/>
    </row>
    <row r="79" spans="1:6" ht="15">
      <c r="A79" s="3"/>
      <c r="B79" s="1"/>
      <c r="C79" s="2"/>
      <c r="D79" s="2"/>
      <c r="E79" s="2"/>
      <c r="F79" s="2"/>
    </row>
    <row r="80" spans="1:6" ht="15">
      <c r="A80" s="3"/>
      <c r="B80" s="1"/>
      <c r="C80" s="2"/>
      <c r="D80" s="2"/>
      <c r="E80" s="2"/>
      <c r="F80" s="2"/>
    </row>
    <row r="81" spans="1:6" ht="15">
      <c r="A81" s="3"/>
      <c r="B81" s="1"/>
      <c r="C81" s="2"/>
      <c r="D81" s="2"/>
      <c r="E81" s="2"/>
      <c r="F81" s="2"/>
    </row>
    <row r="82" spans="1:6" ht="15">
      <c r="A82" s="3"/>
      <c r="B82" s="1"/>
      <c r="C82" s="2"/>
      <c r="D82" s="2"/>
      <c r="E82" s="2"/>
      <c r="F82" s="2"/>
    </row>
    <row r="83" spans="1:6" ht="15">
      <c r="A83" s="3"/>
      <c r="B83" s="1"/>
      <c r="C83" s="2"/>
      <c r="D83" s="2"/>
      <c r="E83" s="2"/>
      <c r="F83" s="2"/>
    </row>
    <row r="84" spans="1:6" ht="15">
      <c r="A84" s="3"/>
      <c r="B84" s="1"/>
      <c r="C84" s="2"/>
      <c r="D84" s="2"/>
      <c r="E84" s="2"/>
      <c r="F84" s="2"/>
    </row>
    <row r="85" spans="1:6" ht="15">
      <c r="A85" s="3"/>
      <c r="B85" s="1"/>
      <c r="C85" s="2"/>
      <c r="D85" s="2"/>
      <c r="E85" s="2"/>
      <c r="F85" s="2"/>
    </row>
    <row r="86" spans="1:6" ht="15">
      <c r="A86" s="3"/>
      <c r="B86" s="1"/>
      <c r="C86" s="2"/>
      <c r="D86" s="2"/>
      <c r="E86" s="2"/>
      <c r="F86" s="2"/>
    </row>
    <row r="87" spans="1:6" ht="15">
      <c r="A87" s="3"/>
      <c r="B87" s="1"/>
      <c r="C87" s="2"/>
      <c r="D87" s="2"/>
      <c r="E87" s="2"/>
      <c r="F87" s="2"/>
    </row>
    <row r="88" spans="1:6" ht="15">
      <c r="A88" s="3"/>
      <c r="B88" s="1"/>
      <c r="C88" s="2"/>
      <c r="D88" s="2"/>
      <c r="E88" s="2"/>
      <c r="F88" s="2"/>
    </row>
    <row r="89" spans="1:6" ht="15">
      <c r="A89" s="3"/>
      <c r="B89" s="1"/>
      <c r="C89" s="2"/>
      <c r="D89" s="2"/>
      <c r="E89" s="2"/>
      <c r="F89" s="2"/>
    </row>
    <row r="90" spans="1:6" ht="15">
      <c r="A90" s="3"/>
      <c r="B90" s="1"/>
      <c r="C90" s="2"/>
      <c r="D90" s="2"/>
      <c r="E90" s="2"/>
      <c r="F90" s="2"/>
    </row>
    <row r="91" spans="1:6" ht="15">
      <c r="A91" s="3"/>
      <c r="B91" s="1"/>
      <c r="C91" s="2"/>
      <c r="D91" s="2"/>
      <c r="E91" s="2"/>
      <c r="F91" s="2"/>
    </row>
    <row r="92" spans="1:6" ht="15">
      <c r="A92" s="3"/>
      <c r="B92" s="1"/>
      <c r="C92" s="2"/>
      <c r="D92" s="2"/>
      <c r="E92" s="2"/>
      <c r="F92" s="2"/>
    </row>
    <row r="93" spans="1:6" ht="15">
      <c r="A93" s="3"/>
      <c r="B93" s="1"/>
      <c r="C93" s="2"/>
      <c r="D93" s="2"/>
      <c r="E93" s="2"/>
      <c r="F93" s="2"/>
    </row>
    <row r="94" spans="1:6" ht="15">
      <c r="A94" s="3"/>
      <c r="B94" s="1"/>
      <c r="C94" s="2"/>
      <c r="D94" s="2"/>
      <c r="E94" s="2"/>
      <c r="F94" s="2"/>
    </row>
    <row r="95" spans="1:6" ht="15">
      <c r="A95" s="3"/>
      <c r="B95" s="1"/>
      <c r="C95" s="2"/>
      <c r="D95" s="2"/>
      <c r="E95" s="2"/>
      <c r="F95" s="2"/>
    </row>
    <row r="96" spans="1:6" ht="15">
      <c r="A96" s="3"/>
      <c r="B96" s="1"/>
      <c r="C96" s="2"/>
      <c r="D96" s="2"/>
      <c r="E96" s="2"/>
      <c r="F96" s="2"/>
    </row>
    <row r="97" spans="1:6" ht="15">
      <c r="A97" s="3"/>
      <c r="B97" s="1"/>
      <c r="C97" s="2"/>
      <c r="D97" s="2"/>
      <c r="E97" s="2"/>
      <c r="F97" s="2"/>
    </row>
    <row r="98" spans="1:6" ht="15">
      <c r="A98" s="3"/>
      <c r="B98" s="1"/>
      <c r="C98" s="2"/>
      <c r="D98" s="2"/>
      <c r="E98" s="2"/>
      <c r="F98" s="2"/>
    </row>
    <row r="99" spans="1:6" ht="15">
      <c r="A99" s="3"/>
      <c r="B99" s="1"/>
      <c r="C99" s="2"/>
      <c r="D99" s="2"/>
      <c r="E99" s="2"/>
      <c r="F99" s="2"/>
    </row>
    <row r="100" spans="1:6" ht="15">
      <c r="A100" s="3"/>
      <c r="B100" s="1"/>
      <c r="C100" s="2"/>
      <c r="D100" s="2"/>
      <c r="E100" s="2"/>
      <c r="F10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ALIAGADA</dc:creator>
  <cp:keywords/>
  <dc:description/>
  <cp:lastModifiedBy>BAUD</cp:lastModifiedBy>
  <cp:lastPrinted>2017-02-23T09:53:55Z</cp:lastPrinted>
  <dcterms:created xsi:type="dcterms:W3CDTF">2017-02-20T10:26:22Z</dcterms:created>
  <dcterms:modified xsi:type="dcterms:W3CDTF">2017-03-10T13:06:21Z</dcterms:modified>
  <cp:category/>
  <cp:version/>
  <cp:contentType/>
  <cp:contentStatus/>
</cp:coreProperties>
</file>